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62" i="1"/>
  <c r="J81" i="1"/>
  <c r="I138" i="1"/>
  <c r="G195" i="1"/>
  <c r="G119" i="1"/>
  <c r="G176" i="1"/>
  <c r="I195" i="1"/>
  <c r="G100" i="1"/>
  <c r="I119" i="1"/>
  <c r="J119" i="1"/>
  <c r="G157" i="1"/>
  <c r="I176" i="1"/>
  <c r="I81" i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<sst xmlns="http://schemas.openxmlformats.org/spreadsheetml/2006/main" count="231" uniqueCount="73">
  <si>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</si>
  <si>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</si>
  <si>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</si>
  <si>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</si>
  <si>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</si>
  <si>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</si>
  <si>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</si>
  <si>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</si>
  <si>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</si>
  <si>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</si>
  <si>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</si>
  <si>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</si>
  <si>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</si>
  <si>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</si>
  <si>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</si>
  <si>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</si>
  <si>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</si>
  <si>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</si>
  <si>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</si>
  <si>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</si>
  <si>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</si>
  <si>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</si>
  <si>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</si>
  <si>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</si>
  <si>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</si>
  <si>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</si>
  <si>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</si>
  <si>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</si>
  <si>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</si>
  <si>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</si>
  <si>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</si>
  <si>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</si>
  <si>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</si>
  <si>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</si>
  <si>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</si>
  <si>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"ЯМГ им. Хаглышевой Е.К."</t>
  </si>
  <si>
    <t>Каша "Дружба"</t>
  </si>
  <si>
    <t>Какао с молоком</t>
  </si>
  <si>
    <t>хлеб пшеничный формовой</t>
  </si>
  <si>
    <t>яйцо отварное</t>
  </si>
  <si>
    <t>сыр полутвердый (порциями)</t>
  </si>
  <si>
    <t>булочка домашняя</t>
  </si>
  <si>
    <t>солянка сборная мясная</t>
  </si>
  <si>
    <t>чай с лимоном</t>
  </si>
  <si>
    <t>пряники</t>
  </si>
  <si>
    <t>плов из отварной говядины</t>
  </si>
  <si>
    <t>компот из смеси сухофруктов</t>
  </si>
  <si>
    <t>салат витаминный</t>
  </si>
  <si>
    <t>суп-лапша домашняя</t>
  </si>
  <si>
    <t>чай каркаде</t>
  </si>
  <si>
    <t>птица отварная</t>
  </si>
  <si>
    <t>фрукты свежие</t>
  </si>
  <si>
    <t>жаркое по-домашнему</t>
  </si>
  <si>
    <t>напиток из цикория с молоком</t>
  </si>
  <si>
    <t>салат из свежих помидоров и огурцов</t>
  </si>
  <si>
    <t>Каша овсяная жидкая</t>
  </si>
  <si>
    <t>чай с молоком</t>
  </si>
  <si>
    <t>творог с молоком</t>
  </si>
  <si>
    <t>коржик молочный</t>
  </si>
  <si>
    <t>гуляш из отварной говядины</t>
  </si>
  <si>
    <t>каша гречневая рассыпчатая</t>
  </si>
  <si>
    <t>салат из моркови</t>
  </si>
  <si>
    <t>суп гороховый</t>
  </si>
  <si>
    <t>гренки из пшеничного хлеба</t>
  </si>
  <si>
    <t>компот из свежих плодов</t>
  </si>
  <si>
    <t>рыба, тушенная в томате с овощами</t>
  </si>
  <si>
    <t>пюре картофельное</t>
  </si>
  <si>
    <t>печенье</t>
  </si>
  <si>
    <t>Азу</t>
  </si>
  <si>
    <t>рис отварной</t>
  </si>
  <si>
    <t>чай  каркаде</t>
  </si>
  <si>
    <t>директор</t>
  </si>
  <si>
    <t>Делеева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</si>
</sst>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" sqref="M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71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72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>
        <v>45233</v>
      </c>
      <c r="I3" s="55"/>
      <c r="J3" s="55"/>
      <c r="K3" s="55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205</v>
      </c>
      <c r="G6" s="41">
        <v>5.2</v>
      </c>
      <c r="H6" s="41">
        <v>6.6</v>
      </c>
      <c r="I6" s="41">
        <v>27.6</v>
      </c>
      <c r="J6" s="41">
        <v>190.6</v>
      </c>
      <c r="K6" s="42">
        <v>229</v>
      </c>
    </row>
    <row r="7" spans="1:11" ht="14.4" x14ac:dyDescent="0.3">
      <c r="A7" s="24"/>
      <c r="B7" s="16"/>
      <c r="C7" s="11"/>
      <c r="D7" s="6"/>
      <c r="E7" s="43" t="s">
        <v>39</v>
      </c>
      <c r="F7" s="44">
        <v>40</v>
      </c>
      <c r="G7" s="44">
        <v>5.0999999999999996</v>
      </c>
      <c r="H7" s="44">
        <v>4.5999999999999996</v>
      </c>
      <c r="I7" s="44">
        <v>0.3</v>
      </c>
      <c r="J7" s="44">
        <v>63</v>
      </c>
      <c r="K7" s="45">
        <v>267</v>
      </c>
    </row>
    <row r="8" spans="1:11" ht="14.4" x14ac:dyDescent="0.3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3.3</v>
      </c>
      <c r="H8" s="44">
        <v>2.9</v>
      </c>
      <c r="I8" s="44">
        <v>13.8</v>
      </c>
      <c r="J8" s="44">
        <v>94</v>
      </c>
      <c r="K8" s="45">
        <v>462</v>
      </c>
    </row>
    <row r="9" spans="1:11" ht="14.4" x14ac:dyDescent="0.3">
      <c r="A9" s="24"/>
      <c r="B9" s="16"/>
      <c r="C9" s="11"/>
      <c r="D9" s="7" t="s">
        <v>23</v>
      </c>
      <c r="E9" s="43" t="s">
        <v>38</v>
      </c>
      <c r="F9" s="44">
        <v>50</v>
      </c>
      <c r="G9" s="44">
        <v>3.8</v>
      </c>
      <c r="H9" s="44">
        <v>0.4</v>
      </c>
      <c r="I9" s="44">
        <v>24.6</v>
      </c>
      <c r="J9" s="44">
        <v>117</v>
      </c>
      <c r="K9" s="45">
        <v>573</v>
      </c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 t="s">
        <v>40</v>
      </c>
      <c r="F11" s="44">
        <v>20</v>
      </c>
      <c r="G11" s="44">
        <v>4.6399999999999997</v>
      </c>
      <c r="H11" s="44">
        <v>5.9</v>
      </c>
      <c r="I11" s="44">
        <v>0</v>
      </c>
      <c r="J11" s="44">
        <v>71.599999999999994</v>
      </c>
      <c r="K11" s="45">
        <v>75</v>
      </c>
    </row>
    <row r="12" spans="1:11" ht="14.4" x14ac:dyDescent="0.3">
      <c r="A12" s="24"/>
      <c r="B12" s="16"/>
      <c r="C12" s="11"/>
      <c r="D12" s="6"/>
      <c r="E12" s="43" t="s">
        <v>41</v>
      </c>
      <c r="F12" s="44">
        <v>60</v>
      </c>
      <c r="G12" s="44">
        <v>4.2</v>
      </c>
      <c r="H12" s="44">
        <v>6.7</v>
      </c>
      <c r="I12" s="44">
        <v>27.8</v>
      </c>
      <c r="J12" s="44">
        <v>189</v>
      </c>
      <c r="K12" s="45">
        <v>338</v>
      </c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575</v>
      </c>
      <c r="G13" s="20">
        <f t="shared" ref="G13:J13" si="0">SUM(G6:G12)</f>
        <v>26.240000000000002</v>
      </c>
      <c r="H13" s="20">
        <f t="shared" si="0"/>
        <v>27.099999999999998</v>
      </c>
      <c r="I13" s="20">
        <f t="shared" si="0"/>
        <v>94.100000000000009</v>
      </c>
      <c r="J13" s="20">
        <f t="shared" si="0"/>
        <v>725.2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575</v>
      </c>
      <c r="G24" s="33">
        <f t="shared" ref="G24:J24" si="2">G13+G23</f>
        <v>26.240000000000002</v>
      </c>
      <c r="H24" s="33">
        <f t="shared" si="2"/>
        <v>27.099999999999998</v>
      </c>
      <c r="I24" s="33">
        <f t="shared" si="2"/>
        <v>94.100000000000009</v>
      </c>
      <c r="J24" s="33">
        <f t="shared" si="2"/>
        <v>725.2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42</v>
      </c>
      <c r="F25" s="41">
        <v>250</v>
      </c>
      <c r="G25" s="41">
        <v>8</v>
      </c>
      <c r="H25" s="41">
        <v>10.43</v>
      </c>
      <c r="I25" s="41">
        <v>1.65</v>
      </c>
      <c r="J25" s="41">
        <v>132.5</v>
      </c>
      <c r="K25" s="42">
        <v>110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 t="s">
        <v>43</v>
      </c>
      <c r="F27" s="44">
        <v>200</v>
      </c>
      <c r="G27" s="44">
        <v>0.3</v>
      </c>
      <c r="H27" s="44">
        <v>0.1</v>
      </c>
      <c r="I27" s="44">
        <v>9.5</v>
      </c>
      <c r="J27" s="44">
        <v>40</v>
      </c>
      <c r="K27" s="45">
        <v>459</v>
      </c>
    </row>
    <row r="28" spans="1:11" ht="14.4" x14ac:dyDescent="0.3">
      <c r="A28" s="15"/>
      <c r="B28" s="16"/>
      <c r="C28" s="11"/>
      <c r="D28" s="7" t="s">
        <v>23</v>
      </c>
      <c r="E28" s="43" t="s">
        <v>38</v>
      </c>
      <c r="F28" s="44">
        <v>50</v>
      </c>
      <c r="G28" s="44">
        <v>3.8</v>
      </c>
      <c r="H28" s="44">
        <v>0.4</v>
      </c>
      <c r="I28" s="44">
        <v>24.6</v>
      </c>
      <c r="J28" s="44">
        <v>117</v>
      </c>
      <c r="K28" s="45">
        <v>573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 t="s">
        <v>44</v>
      </c>
      <c r="F30" s="44">
        <v>100</v>
      </c>
      <c r="G30" s="44">
        <v>5.9</v>
      </c>
      <c r="H30" s="44">
        <v>4.7</v>
      </c>
      <c r="I30" s="44">
        <v>75</v>
      </c>
      <c r="J30" s="44">
        <v>366</v>
      </c>
      <c r="K30" s="45">
        <v>581</v>
      </c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600</v>
      </c>
      <c r="G32" s="20">
        <f t="shared" ref="G32" si="3">SUM(G25:G31)</f>
        <v>18</v>
      </c>
      <c r="H32" s="20">
        <f t="shared" ref="H32" si="4">SUM(H25:H31)</f>
        <v>15.629999999999999</v>
      </c>
      <c r="I32" s="20">
        <f t="shared" ref="I32" si="5">SUM(I25:I31)</f>
        <v>110.75</v>
      </c>
      <c r="J32" s="20">
        <f t="shared" ref="J32" si="6">SUM(J25:J31)</f>
        <v>655.5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600</v>
      </c>
      <c r="G43" s="33">
        <f t="shared" ref="G43" si="11">G32+G42</f>
        <v>18</v>
      </c>
      <c r="H43" s="33">
        <f t="shared" ref="H43" si="12">H32+H42</f>
        <v>15.629999999999999</v>
      </c>
      <c r="I43" s="33">
        <f t="shared" ref="I43" si="13">I32+I42</f>
        <v>110.75</v>
      </c>
      <c r="J43" s="33">
        <f t="shared" ref="J43" si="14">J32+J42</f>
        <v>655.5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45</v>
      </c>
      <c r="F44" s="41">
        <v>200</v>
      </c>
      <c r="G44" s="41">
        <v>12.3</v>
      </c>
      <c r="H44" s="41">
        <v>8.1999999999999993</v>
      </c>
      <c r="I44" s="41">
        <v>24.8</v>
      </c>
      <c r="J44" s="41">
        <v>223</v>
      </c>
      <c r="K44" s="42">
        <v>375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46</v>
      </c>
      <c r="F46" s="44">
        <v>200</v>
      </c>
      <c r="G46" s="44">
        <v>0.6</v>
      </c>
      <c r="H46" s="44">
        <v>0.1</v>
      </c>
      <c r="I46" s="44">
        <v>20.100000000000001</v>
      </c>
      <c r="J46" s="44">
        <v>84</v>
      </c>
      <c r="K46" s="45">
        <v>495</v>
      </c>
    </row>
    <row r="47" spans="1:11" ht="14.4" x14ac:dyDescent="0.3">
      <c r="A47" s="24"/>
      <c r="B47" s="16"/>
      <c r="C47" s="11"/>
      <c r="D47" s="7" t="s">
        <v>23</v>
      </c>
      <c r="E47" s="43" t="s">
        <v>38</v>
      </c>
      <c r="F47" s="44">
        <v>50</v>
      </c>
      <c r="G47" s="44">
        <v>3.8</v>
      </c>
      <c r="H47" s="44">
        <v>0.4</v>
      </c>
      <c r="I47" s="44">
        <v>24.6</v>
      </c>
      <c r="J47" s="44">
        <v>117</v>
      </c>
      <c r="K47" s="45">
        <v>573</v>
      </c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 t="s">
        <v>47</v>
      </c>
      <c r="F49" s="44">
        <v>100</v>
      </c>
      <c r="G49" s="44">
        <v>1.2</v>
      </c>
      <c r="H49" s="44">
        <v>5.0999999999999996</v>
      </c>
      <c r="I49" s="44">
        <v>5.5</v>
      </c>
      <c r="J49" s="44">
        <v>73</v>
      </c>
      <c r="K49" s="45">
        <v>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550</v>
      </c>
      <c r="G51" s="20">
        <f t="shared" ref="G51" si="15">SUM(G44:G50)</f>
        <v>17.899999999999999</v>
      </c>
      <c r="H51" s="20">
        <f t="shared" ref="H51" si="16">SUM(H44:H50)</f>
        <v>13.799999999999999</v>
      </c>
      <c r="I51" s="20">
        <f t="shared" ref="I51" si="17">SUM(I44:I50)</f>
        <v>75</v>
      </c>
      <c r="J51" s="20">
        <f t="shared" ref="J51" si="18">SUM(J44:J50)</f>
        <v>497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550</v>
      </c>
      <c r="G62" s="33">
        <f t="shared" ref="G62" si="23">G51+G61</f>
        <v>17.899999999999999</v>
      </c>
      <c r="H62" s="33">
        <f t="shared" ref="H62" si="24">H51+H61</f>
        <v>13.799999999999999</v>
      </c>
      <c r="I62" s="33">
        <f t="shared" ref="I62" si="25">I51+I61</f>
        <v>75</v>
      </c>
      <c r="J62" s="33">
        <f t="shared" ref="J62" si="26">J51+J61</f>
        <v>497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48</v>
      </c>
      <c r="F63" s="41">
        <v>250</v>
      </c>
      <c r="G63" s="41">
        <v>2.5</v>
      </c>
      <c r="H63" s="41">
        <v>3.85</v>
      </c>
      <c r="I63" s="41">
        <v>11.13</v>
      </c>
      <c r="J63" s="41">
        <v>89.25</v>
      </c>
      <c r="K63" s="42">
        <v>128</v>
      </c>
    </row>
    <row r="64" spans="1:11" ht="14.4" x14ac:dyDescent="0.3">
      <c r="A64" s="24"/>
      <c r="B64" s="16"/>
      <c r="C64" s="11"/>
      <c r="D64" s="6"/>
      <c r="E64" s="43" t="s">
        <v>50</v>
      </c>
      <c r="F64" s="44">
        <v>100</v>
      </c>
      <c r="G64" s="44">
        <v>16.2</v>
      </c>
      <c r="H64" s="44">
        <v>12</v>
      </c>
      <c r="I64" s="44">
        <v>0.3</v>
      </c>
      <c r="J64" s="44">
        <v>174</v>
      </c>
      <c r="K64" s="45">
        <v>366</v>
      </c>
    </row>
    <row r="65" spans="1:11" ht="14.4" x14ac:dyDescent="0.3">
      <c r="A65" s="24"/>
      <c r="B65" s="16"/>
      <c r="C65" s="11"/>
      <c r="D65" s="7" t="s">
        <v>22</v>
      </c>
      <c r="E65" s="43" t="s">
        <v>49</v>
      </c>
      <c r="F65" s="44">
        <v>200</v>
      </c>
      <c r="G65" s="44">
        <v>0</v>
      </c>
      <c r="H65" s="44">
        <v>0.1</v>
      </c>
      <c r="I65" s="44">
        <v>14</v>
      </c>
      <c r="J65" s="44">
        <v>56</v>
      </c>
      <c r="K65" s="45">
        <v>461</v>
      </c>
    </row>
    <row r="66" spans="1:11" ht="14.4" x14ac:dyDescent="0.3">
      <c r="A66" s="24"/>
      <c r="B66" s="16"/>
      <c r="C66" s="11"/>
      <c r="D66" s="7" t="s">
        <v>23</v>
      </c>
      <c r="E66" s="43" t="s">
        <v>38</v>
      </c>
      <c r="F66" s="44">
        <v>50</v>
      </c>
      <c r="G66" s="44">
        <v>3.8</v>
      </c>
      <c r="H66" s="44">
        <v>0.4</v>
      </c>
      <c r="I66" s="44">
        <v>24.6</v>
      </c>
      <c r="J66" s="44">
        <v>117</v>
      </c>
      <c r="K66" s="45">
        <v>573</v>
      </c>
    </row>
    <row r="67" spans="1:11" ht="14.4" x14ac:dyDescent="0.3">
      <c r="A67" s="24"/>
      <c r="B67" s="16"/>
      <c r="C67" s="11"/>
      <c r="D67" s="7" t="s">
        <v>24</v>
      </c>
      <c r="E67" s="43" t="s">
        <v>51</v>
      </c>
      <c r="F67" s="44">
        <v>100</v>
      </c>
      <c r="G67" s="44">
        <v>0.4</v>
      </c>
      <c r="H67" s="44">
        <v>0.4</v>
      </c>
      <c r="I67" s="44">
        <v>9.8000000000000007</v>
      </c>
      <c r="J67" s="44">
        <v>44</v>
      </c>
      <c r="K67" s="45">
        <v>82</v>
      </c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700</v>
      </c>
      <c r="G70" s="20">
        <f t="shared" ref="G70" si="27">SUM(G63:G69)</f>
        <v>22.9</v>
      </c>
      <c r="H70" s="20">
        <f t="shared" ref="H70" si="28">SUM(H63:H69)</f>
        <v>16.749999999999996</v>
      </c>
      <c r="I70" s="20">
        <f t="shared" ref="I70" si="29">SUM(I63:I69)</f>
        <v>59.83</v>
      </c>
      <c r="J70" s="20">
        <f t="shared" ref="J70" si="30">SUM(J63:J69)</f>
        <v>480.25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700</v>
      </c>
      <c r="G81" s="33">
        <f t="shared" ref="G81" si="35">G70+G80</f>
        <v>22.9</v>
      </c>
      <c r="H81" s="33">
        <f t="shared" ref="H81" si="36">H70+H80</f>
        <v>16.749999999999996</v>
      </c>
      <c r="I81" s="33">
        <f t="shared" ref="I81" si="37">I70+I80</f>
        <v>59.83</v>
      </c>
      <c r="J81" s="33">
        <f t="shared" ref="J81" si="38">J70+J80</f>
        <v>480.25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52</v>
      </c>
      <c r="F82" s="41">
        <v>200</v>
      </c>
      <c r="G82" s="41">
        <v>18.8</v>
      </c>
      <c r="H82" s="41">
        <v>14.3</v>
      </c>
      <c r="I82" s="41">
        <v>25.8</v>
      </c>
      <c r="J82" s="41">
        <v>307</v>
      </c>
      <c r="K82" s="42">
        <v>328</v>
      </c>
    </row>
    <row r="83" spans="1:11" ht="14.4" x14ac:dyDescent="0.3">
      <c r="A83" s="24"/>
      <c r="B83" s="16"/>
      <c r="C83" s="11"/>
      <c r="D83" s="6"/>
      <c r="E83" s="43" t="s">
        <v>54</v>
      </c>
      <c r="F83" s="44">
        <v>60</v>
      </c>
      <c r="G83" s="44">
        <v>0.6</v>
      </c>
      <c r="H83" s="44">
        <v>3.66</v>
      </c>
      <c r="I83" s="44">
        <v>2.1</v>
      </c>
      <c r="J83" s="44">
        <v>43.8</v>
      </c>
      <c r="K83" s="45">
        <v>18</v>
      </c>
    </row>
    <row r="84" spans="1:11" ht="14.4" x14ac:dyDescent="0.3">
      <c r="A84" s="24"/>
      <c r="B84" s="16"/>
      <c r="C84" s="11"/>
      <c r="D84" s="7" t="s">
        <v>22</v>
      </c>
      <c r="E84" s="43" t="s">
        <v>53</v>
      </c>
      <c r="F84" s="44">
        <v>200</v>
      </c>
      <c r="G84" s="44">
        <v>4.5</v>
      </c>
      <c r="H84" s="44">
        <v>3.7</v>
      </c>
      <c r="I84" s="44">
        <v>18.100000000000001</v>
      </c>
      <c r="J84" s="44">
        <v>124</v>
      </c>
      <c r="K84" s="45">
        <v>467</v>
      </c>
    </row>
    <row r="85" spans="1:11" ht="14.4" x14ac:dyDescent="0.3">
      <c r="A85" s="24"/>
      <c r="B85" s="16"/>
      <c r="C85" s="11"/>
      <c r="D85" s="7" t="s">
        <v>23</v>
      </c>
      <c r="E85" s="43" t="s">
        <v>38</v>
      </c>
      <c r="F85" s="44">
        <v>50</v>
      </c>
      <c r="G85" s="44">
        <v>3.8</v>
      </c>
      <c r="H85" s="44">
        <v>0.4</v>
      </c>
      <c r="I85" s="44">
        <v>24.6</v>
      </c>
      <c r="J85" s="44">
        <v>117</v>
      </c>
      <c r="K85" s="45">
        <v>573</v>
      </c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510</v>
      </c>
      <c r="G89" s="20">
        <f t="shared" ref="G89" si="39">SUM(G82:G88)</f>
        <v>27.700000000000003</v>
      </c>
      <c r="H89" s="20">
        <f t="shared" ref="H89" si="40">SUM(H82:H88)</f>
        <v>22.06</v>
      </c>
      <c r="I89" s="20">
        <f t="shared" ref="I89" si="41">SUM(I82:I88)</f>
        <v>70.599999999999994</v>
      </c>
      <c r="J89" s="20">
        <f t="shared" ref="J89" si="42">SUM(J82:J88)</f>
        <v>591.79999999999995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510</v>
      </c>
      <c r="G100" s="33">
        <f t="shared" ref="G100" si="47">G89+G99</f>
        <v>27.700000000000003</v>
      </c>
      <c r="H100" s="33">
        <f t="shared" ref="H100" si="48">H89+H99</f>
        <v>22.06</v>
      </c>
      <c r="I100" s="33">
        <f t="shared" ref="I100" si="49">I89+I99</f>
        <v>70.599999999999994</v>
      </c>
      <c r="J100" s="33">
        <f t="shared" ref="J100" si="50">J89+J99</f>
        <v>591.79999999999995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55</v>
      </c>
      <c r="F101" s="41">
        <v>205</v>
      </c>
      <c r="G101" s="41">
        <v>7.6</v>
      </c>
      <c r="H101" s="41">
        <v>8.5</v>
      </c>
      <c r="I101" s="41">
        <v>32.299999999999997</v>
      </c>
      <c r="J101" s="41">
        <v>237</v>
      </c>
      <c r="K101" s="42">
        <v>237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56</v>
      </c>
      <c r="F103" s="44">
        <v>200</v>
      </c>
      <c r="G103" s="44">
        <v>1.6</v>
      </c>
      <c r="H103" s="44">
        <v>1.3</v>
      </c>
      <c r="I103" s="44">
        <v>11.5</v>
      </c>
      <c r="J103" s="44">
        <v>64</v>
      </c>
      <c r="K103" s="45">
        <v>460</v>
      </c>
    </row>
    <row r="104" spans="1:11" ht="14.4" x14ac:dyDescent="0.3">
      <c r="A104" s="24"/>
      <c r="B104" s="16"/>
      <c r="C104" s="11"/>
      <c r="D104" s="7" t="s">
        <v>23</v>
      </c>
      <c r="E104" s="43" t="s">
        <v>38</v>
      </c>
      <c r="F104" s="44">
        <v>50</v>
      </c>
      <c r="G104" s="44">
        <v>3.8</v>
      </c>
      <c r="H104" s="44">
        <v>0.4</v>
      </c>
      <c r="I104" s="44">
        <v>24.6</v>
      </c>
      <c r="J104" s="44">
        <v>117</v>
      </c>
      <c r="K104" s="45">
        <v>573</v>
      </c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 t="s">
        <v>57</v>
      </c>
      <c r="F106" s="44">
        <v>150</v>
      </c>
      <c r="G106" s="44">
        <v>16.5</v>
      </c>
      <c r="H106" s="44">
        <v>5.8</v>
      </c>
      <c r="I106" s="44">
        <v>14</v>
      </c>
      <c r="J106" s="44">
        <v>174</v>
      </c>
      <c r="K106" s="45">
        <v>280</v>
      </c>
    </row>
    <row r="107" spans="1:11" ht="14.4" x14ac:dyDescent="0.3">
      <c r="A107" s="24"/>
      <c r="B107" s="16"/>
      <c r="C107" s="11"/>
      <c r="D107" s="6"/>
      <c r="E107" s="43" t="s">
        <v>58</v>
      </c>
      <c r="F107" s="44">
        <v>60</v>
      </c>
      <c r="G107" s="44">
        <v>2.8</v>
      </c>
      <c r="H107" s="44">
        <v>4.9000000000000004</v>
      </c>
      <c r="I107" s="44">
        <v>24.8</v>
      </c>
      <c r="J107" s="44">
        <v>154</v>
      </c>
      <c r="K107" s="45">
        <v>547</v>
      </c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665</v>
      </c>
      <c r="G108" s="20">
        <f t="shared" ref="G108:J108" si="51">SUM(G101:G107)</f>
        <v>32.299999999999997</v>
      </c>
      <c r="H108" s="20">
        <f t="shared" si="51"/>
        <v>20.9</v>
      </c>
      <c r="I108" s="20">
        <f t="shared" si="51"/>
        <v>107.2</v>
      </c>
      <c r="J108" s="20">
        <f t="shared" si="51"/>
        <v>746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665</v>
      </c>
      <c r="G119" s="33">
        <f t="shared" ref="G119" si="53">G108+G118</f>
        <v>32.299999999999997</v>
      </c>
      <c r="H119" s="33">
        <f t="shared" ref="H119" si="54">H108+H118</f>
        <v>20.9</v>
      </c>
      <c r="I119" s="33">
        <f t="shared" ref="I119" si="55">I108+I118</f>
        <v>107.2</v>
      </c>
      <c r="J119" s="33">
        <f t="shared" ref="J119" si="56">J108+J118</f>
        <v>746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59</v>
      </c>
      <c r="F120" s="41">
        <v>100</v>
      </c>
      <c r="G120" s="41">
        <v>20</v>
      </c>
      <c r="H120" s="41">
        <v>19.5</v>
      </c>
      <c r="I120" s="41">
        <v>3.3</v>
      </c>
      <c r="J120" s="41">
        <v>258</v>
      </c>
      <c r="K120" s="42">
        <v>327</v>
      </c>
    </row>
    <row r="121" spans="1:11" ht="14.4" x14ac:dyDescent="0.3">
      <c r="A121" s="15"/>
      <c r="B121" s="16"/>
      <c r="C121" s="11"/>
      <c r="D121" s="6"/>
      <c r="E121" s="43" t="s">
        <v>60</v>
      </c>
      <c r="F121" s="44">
        <v>150</v>
      </c>
      <c r="G121" s="44">
        <v>8.6</v>
      </c>
      <c r="H121" s="44">
        <v>6.3</v>
      </c>
      <c r="I121" s="44">
        <v>37.799999999999997</v>
      </c>
      <c r="J121" s="44">
        <v>243.3</v>
      </c>
      <c r="K121" s="45">
        <v>202</v>
      </c>
    </row>
    <row r="122" spans="1:11" ht="14.4" x14ac:dyDescent="0.3">
      <c r="A122" s="15"/>
      <c r="B122" s="16"/>
      <c r="C122" s="11"/>
      <c r="D122" s="7" t="s">
        <v>22</v>
      </c>
      <c r="E122" s="43" t="s">
        <v>49</v>
      </c>
      <c r="F122" s="44">
        <v>200</v>
      </c>
      <c r="G122" s="44">
        <v>0</v>
      </c>
      <c r="H122" s="44">
        <v>0.01</v>
      </c>
      <c r="I122" s="44">
        <v>14</v>
      </c>
      <c r="J122" s="44">
        <v>56</v>
      </c>
      <c r="K122" s="45">
        <v>461</v>
      </c>
    </row>
    <row r="123" spans="1:11" ht="14.4" x14ac:dyDescent="0.3">
      <c r="A123" s="15"/>
      <c r="B123" s="16"/>
      <c r="C123" s="11"/>
      <c r="D123" s="7" t="s">
        <v>23</v>
      </c>
      <c r="E123" s="43" t="s">
        <v>38</v>
      </c>
      <c r="F123" s="44">
        <v>50</v>
      </c>
      <c r="G123" s="44">
        <v>3.8</v>
      </c>
      <c r="H123" s="44">
        <v>0.4</v>
      </c>
      <c r="I123" s="44">
        <v>24.6</v>
      </c>
      <c r="J123" s="44">
        <v>117</v>
      </c>
      <c r="K123" s="45">
        <v>573</v>
      </c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 t="s">
        <v>61</v>
      </c>
      <c r="F125" s="44">
        <v>60</v>
      </c>
      <c r="G125" s="44">
        <v>0.6</v>
      </c>
      <c r="H125" s="44">
        <v>3</v>
      </c>
      <c r="I125" s="44">
        <v>5.6</v>
      </c>
      <c r="J125" s="44">
        <v>52</v>
      </c>
      <c r="K125" s="45">
        <v>21</v>
      </c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560</v>
      </c>
      <c r="G127" s="20">
        <f t="shared" ref="G127:J127" si="57">SUM(G120:G126)</f>
        <v>33</v>
      </c>
      <c r="H127" s="20">
        <f t="shared" si="57"/>
        <v>29.21</v>
      </c>
      <c r="I127" s="20">
        <f t="shared" si="57"/>
        <v>85.299999999999983</v>
      </c>
      <c r="J127" s="20">
        <f t="shared" si="57"/>
        <v>726.3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560</v>
      </c>
      <c r="G138" s="33">
        <f t="shared" ref="G138" si="59">G127+G137</f>
        <v>33</v>
      </c>
      <c r="H138" s="33">
        <f t="shared" ref="H138" si="60">H127+H137</f>
        <v>29.21</v>
      </c>
      <c r="I138" s="33">
        <f t="shared" ref="I138" si="61">I127+I137</f>
        <v>85.299999999999983</v>
      </c>
      <c r="J138" s="33">
        <f t="shared" ref="J138" si="62">J127+J137</f>
        <v>726.3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62</v>
      </c>
      <c r="F139" s="41">
        <v>250</v>
      </c>
      <c r="G139" s="41">
        <v>7.4</v>
      </c>
      <c r="H139" s="41">
        <v>3.28</v>
      </c>
      <c r="I139" s="41">
        <v>15.76</v>
      </c>
      <c r="J139" s="41">
        <v>122.25</v>
      </c>
      <c r="K139" s="42">
        <v>127</v>
      </c>
    </row>
    <row r="140" spans="1:11" ht="14.4" x14ac:dyDescent="0.3">
      <c r="A140" s="24"/>
      <c r="B140" s="16"/>
      <c r="C140" s="11"/>
      <c r="D140" s="6"/>
      <c r="E140" s="43" t="s">
        <v>63</v>
      </c>
      <c r="F140" s="44">
        <v>50</v>
      </c>
      <c r="G140" s="44">
        <v>3.73</v>
      </c>
      <c r="H140" s="44">
        <v>0.4</v>
      </c>
      <c r="I140" s="44">
        <v>22.9</v>
      </c>
      <c r="J140" s="44">
        <v>110</v>
      </c>
      <c r="K140" s="45">
        <v>143</v>
      </c>
    </row>
    <row r="141" spans="1:11" ht="14.4" x14ac:dyDescent="0.3">
      <c r="A141" s="24"/>
      <c r="B141" s="16"/>
      <c r="C141" s="11"/>
      <c r="D141" s="7" t="s">
        <v>22</v>
      </c>
      <c r="E141" s="43" t="s">
        <v>64</v>
      </c>
      <c r="F141" s="44">
        <v>200</v>
      </c>
      <c r="G141" s="44">
        <v>0.1</v>
      </c>
      <c r="H141" s="44">
        <v>0.1</v>
      </c>
      <c r="I141" s="44">
        <v>11.1</v>
      </c>
      <c r="J141" s="44">
        <v>46</v>
      </c>
      <c r="K141" s="45">
        <v>486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38</v>
      </c>
      <c r="F142" s="44">
        <v>50</v>
      </c>
      <c r="G142" s="44">
        <v>3.8</v>
      </c>
      <c r="H142" s="44">
        <v>0.4</v>
      </c>
      <c r="I142" s="44">
        <v>24.6</v>
      </c>
      <c r="J142" s="44">
        <v>117</v>
      </c>
      <c r="K142" s="45">
        <v>573</v>
      </c>
    </row>
    <row r="143" spans="1:11" ht="14.4" x14ac:dyDescent="0.3">
      <c r="A143" s="24"/>
      <c r="B143" s="16"/>
      <c r="C143" s="11"/>
      <c r="D143" s="7" t="s">
        <v>24</v>
      </c>
      <c r="E143" s="43" t="s">
        <v>51</v>
      </c>
      <c r="F143" s="44">
        <v>100</v>
      </c>
      <c r="G143" s="44">
        <v>0.4</v>
      </c>
      <c r="H143" s="44">
        <v>0.4</v>
      </c>
      <c r="I143" s="44">
        <v>9.8000000000000007</v>
      </c>
      <c r="J143" s="44">
        <v>44</v>
      </c>
      <c r="K143" s="45">
        <v>82</v>
      </c>
    </row>
    <row r="144" spans="1:11" ht="14.4" x14ac:dyDescent="0.3">
      <c r="A144" s="24"/>
      <c r="B144" s="16"/>
      <c r="C144" s="11"/>
      <c r="D144" s="6"/>
      <c r="E144" s="43" t="s">
        <v>50</v>
      </c>
      <c r="F144" s="44">
        <v>100</v>
      </c>
      <c r="G144" s="44">
        <v>16.2</v>
      </c>
      <c r="H144" s="44">
        <v>12</v>
      </c>
      <c r="I144" s="44">
        <v>0.3</v>
      </c>
      <c r="J144" s="44">
        <v>174</v>
      </c>
      <c r="K144" s="45">
        <v>366</v>
      </c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750</v>
      </c>
      <c r="G146" s="20">
        <f t="shared" ref="G146:J146" si="63">SUM(G139:G145)</f>
        <v>31.630000000000003</v>
      </c>
      <c r="H146" s="20">
        <f t="shared" si="63"/>
        <v>16.579999999999998</v>
      </c>
      <c r="I146" s="20">
        <f t="shared" si="63"/>
        <v>84.46</v>
      </c>
      <c r="J146" s="20">
        <f t="shared" si="63"/>
        <v>613.25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750</v>
      </c>
      <c r="G157" s="33">
        <f t="shared" ref="G157" si="65">G146+G156</f>
        <v>31.630000000000003</v>
      </c>
      <c r="H157" s="33">
        <f t="shared" ref="H157" si="66">H146+H156</f>
        <v>16.579999999999998</v>
      </c>
      <c r="I157" s="33">
        <f t="shared" ref="I157" si="67">I146+I156</f>
        <v>84.46</v>
      </c>
      <c r="J157" s="33">
        <f t="shared" ref="J157" si="68">J146+J156</f>
        <v>613.25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65</v>
      </c>
      <c r="F158" s="41">
        <v>140</v>
      </c>
      <c r="G158" s="41">
        <v>13.7</v>
      </c>
      <c r="H158" s="41">
        <v>2.2999999999999998</v>
      </c>
      <c r="I158" s="41">
        <v>6.7</v>
      </c>
      <c r="J158" s="41">
        <v>103</v>
      </c>
      <c r="K158" s="42">
        <v>299</v>
      </c>
    </row>
    <row r="159" spans="1:11" ht="14.4" x14ac:dyDescent="0.3">
      <c r="A159" s="24"/>
      <c r="B159" s="16"/>
      <c r="C159" s="11"/>
      <c r="D159" s="6"/>
      <c r="E159" s="43" t="s">
        <v>66</v>
      </c>
      <c r="F159" s="44">
        <v>150</v>
      </c>
      <c r="G159" s="44">
        <v>4.05</v>
      </c>
      <c r="H159" s="44">
        <v>6</v>
      </c>
      <c r="I159" s="44">
        <v>8.6999999999999993</v>
      </c>
      <c r="J159" s="44">
        <v>105</v>
      </c>
      <c r="K159" s="45">
        <v>377</v>
      </c>
    </row>
    <row r="160" spans="1:11" ht="14.4" x14ac:dyDescent="0.3">
      <c r="A160" s="24"/>
      <c r="B160" s="16"/>
      <c r="C160" s="11"/>
      <c r="D160" s="7" t="s">
        <v>22</v>
      </c>
      <c r="E160" s="43" t="s">
        <v>43</v>
      </c>
      <c r="F160" s="44">
        <v>200</v>
      </c>
      <c r="G160" s="44">
        <v>0.3</v>
      </c>
      <c r="H160" s="44">
        <v>0.1</v>
      </c>
      <c r="I160" s="44">
        <v>9.5</v>
      </c>
      <c r="J160" s="44">
        <v>40</v>
      </c>
      <c r="K160" s="45">
        <v>459</v>
      </c>
    </row>
    <row r="161" spans="1:11" ht="14.4" x14ac:dyDescent="0.3">
      <c r="A161" s="24"/>
      <c r="B161" s="16"/>
      <c r="C161" s="11"/>
      <c r="D161" s="7" t="s">
        <v>23</v>
      </c>
      <c r="E161" s="43" t="s">
        <v>38</v>
      </c>
      <c r="F161" s="44">
        <v>50</v>
      </c>
      <c r="G161" s="44">
        <v>3.8</v>
      </c>
      <c r="H161" s="44">
        <v>0.4</v>
      </c>
      <c r="I161" s="44">
        <v>24.6</v>
      </c>
      <c r="J161" s="44">
        <v>117</v>
      </c>
      <c r="K161" s="45">
        <v>573</v>
      </c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 t="s">
        <v>67</v>
      </c>
      <c r="F163" s="44">
        <v>50</v>
      </c>
      <c r="G163" s="44">
        <v>1.88</v>
      </c>
      <c r="H163" s="44">
        <v>2.4500000000000002</v>
      </c>
      <c r="I163" s="44">
        <v>18.600000000000001</v>
      </c>
      <c r="J163" s="44">
        <v>103.75</v>
      </c>
      <c r="K163" s="45">
        <v>582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590</v>
      </c>
      <c r="G165" s="20">
        <f t="shared" ref="G165:J165" si="69">SUM(G158:G164)</f>
        <v>23.73</v>
      </c>
      <c r="H165" s="20">
        <f t="shared" si="69"/>
        <v>11.25</v>
      </c>
      <c r="I165" s="20">
        <f t="shared" si="69"/>
        <v>68.099999999999994</v>
      </c>
      <c r="J165" s="20">
        <f t="shared" si="69"/>
        <v>468.75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590</v>
      </c>
      <c r="G176" s="33">
        <f t="shared" ref="G176" si="71">G165+G175</f>
        <v>23.73</v>
      </c>
      <c r="H176" s="33">
        <f t="shared" ref="H176" si="72">H165+H175</f>
        <v>11.25</v>
      </c>
      <c r="I176" s="33">
        <f t="shared" ref="I176" si="73">I165+I175</f>
        <v>68.099999999999994</v>
      </c>
      <c r="J176" s="33">
        <f t="shared" ref="J176" si="74">J165+J175</f>
        <v>468.75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68</v>
      </c>
      <c r="F177" s="41">
        <v>100</v>
      </c>
      <c r="G177" s="41">
        <v>13.3</v>
      </c>
      <c r="H177" s="41">
        <v>127</v>
      </c>
      <c r="I177" s="41">
        <v>4</v>
      </c>
      <c r="J177" s="41">
        <v>184</v>
      </c>
      <c r="K177" s="42">
        <v>325</v>
      </c>
    </row>
    <row r="178" spans="1:11" ht="14.4" x14ac:dyDescent="0.3">
      <c r="A178" s="24"/>
      <c r="B178" s="16"/>
      <c r="C178" s="11"/>
      <c r="D178" s="6"/>
      <c r="E178" s="43" t="s">
        <v>69</v>
      </c>
      <c r="F178" s="44">
        <v>150</v>
      </c>
      <c r="G178" s="44">
        <v>3.8</v>
      </c>
      <c r="H178" s="44">
        <v>5.48</v>
      </c>
      <c r="I178" s="44">
        <v>39.24</v>
      </c>
      <c r="J178" s="44">
        <v>221.5</v>
      </c>
      <c r="K178" s="45">
        <v>385</v>
      </c>
    </row>
    <row r="179" spans="1:11" ht="14.4" x14ac:dyDescent="0.3">
      <c r="A179" s="24"/>
      <c r="B179" s="16"/>
      <c r="C179" s="11"/>
      <c r="D179" s="7" t="s">
        <v>22</v>
      </c>
      <c r="E179" s="43" t="s">
        <v>70</v>
      </c>
      <c r="F179" s="44">
        <v>200</v>
      </c>
      <c r="G179" s="44">
        <v>0</v>
      </c>
      <c r="H179" s="44">
        <v>0.01</v>
      </c>
      <c r="I179" s="44">
        <v>14</v>
      </c>
      <c r="J179" s="44">
        <v>56</v>
      </c>
      <c r="K179" s="45">
        <v>461</v>
      </c>
    </row>
    <row r="180" spans="1:11" ht="14.4" x14ac:dyDescent="0.3">
      <c r="A180" s="24"/>
      <c r="B180" s="16"/>
      <c r="C180" s="11"/>
      <c r="D180" s="7" t="s">
        <v>23</v>
      </c>
      <c r="E180" s="43" t="s">
        <v>38</v>
      </c>
      <c r="F180" s="44">
        <v>50</v>
      </c>
      <c r="G180" s="44">
        <v>3.8</v>
      </c>
      <c r="H180" s="44">
        <v>0.4</v>
      </c>
      <c r="I180" s="44">
        <v>24.6</v>
      </c>
      <c r="J180" s="44">
        <v>117</v>
      </c>
      <c r="K180" s="45">
        <v>573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20.900000000000002</v>
      </c>
      <c r="H184" s="20">
        <f t="shared" si="75"/>
        <v>132.88999999999999</v>
      </c>
      <c r="I184" s="20">
        <f t="shared" si="75"/>
        <v>81.84</v>
      </c>
      <c r="J184" s="20">
        <f t="shared" si="75"/>
        <v>578.5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500</v>
      </c>
      <c r="G195" s="33">
        <f t="shared" ref="G195" si="77">G184+G194</f>
        <v>20.900000000000002</v>
      </c>
      <c r="H195" s="33">
        <f t="shared" ref="H195" si="78">H184+H194</f>
        <v>132.88999999999999</v>
      </c>
      <c r="I195" s="33">
        <f t="shared" ref="I195" si="79">I184+I194</f>
        <v>81.84</v>
      </c>
      <c r="J195" s="33">
        <f t="shared" ref="J195" si="80">J184+J194</f>
        <v>578.5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25.43</v>
      </c>
      <c r="H196" s="35">
        <f t="shared" si="81"/>
        <v>30.616999999999997</v>
      </c>
      <c r="I196" s="35">
        <f t="shared" si="81"/>
        <v>83.718000000000004</v>
      </c>
      <c r="J196" s="35">
        <f t="shared" si="81"/>
        <v>608.255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2023-11-07T11:35:38Z</dcterms:modified>
</cp:coreProperties>
</file>